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18B45B80-8056-4E76-A6BC-8D57A3437B2C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<sst xmlns="http://schemas.openxmlformats.org/spreadsheetml/2006/main" count="49" uniqueCount="40">
  <si>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</si>
  <si>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</si>
  <si>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</si>
  <si>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</si>
  <si>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</si>
  <si>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</si>
  <si>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</si>
  <si>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</si>
  <si>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</si>
  <si>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</si>
  <si>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</si>
  <si>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</si>
  <si>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</si>
  <si>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</si>
  <si>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</si>
  <si>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</si>
  <si>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</si>
  <si>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</si>
  <si>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</si>
  <si>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</si>
  <si>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</si>
  <si>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</si>
  <si>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</si>
  <si>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</si>
  <si>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</si>
  <si>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</si>
  <si>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</si>
  <si>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</si>
  <si>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</si>
  <si>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</si>
  <si>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</si>
  <si>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</si>
  <si>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</si>
  <si>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</si>
  <si>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</si>
  <si>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</si>
  <si>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</si>
  <si>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</si>
  <si>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</si>
  <si>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1o Enero al 30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</si>
</sst>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E31" sqref="E31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0</v>
      </c>
      <c r="G13" s="20">
        <v>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51614252</v>
      </c>
      <c r="D15" s="27">
        <v>564986.61</v>
      </c>
      <c r="E15" s="21">
        <f t="shared" si="0"/>
        <v>52179238.609999999</v>
      </c>
      <c r="F15" s="27">
        <v>3818018.46</v>
      </c>
      <c r="G15" s="20">
        <v>3818018.46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114899795.54000001</v>
      </c>
      <c r="D17" s="27">
        <v>1157330.22</v>
      </c>
      <c r="E17" s="21">
        <f t="shared" si="0"/>
        <v>116057125.76000001</v>
      </c>
      <c r="F17" s="27">
        <v>87782149.859999999</v>
      </c>
      <c r="G17" s="20">
        <v>87782149.859999999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166514047.54000002</v>
      </c>
      <c r="D20" s="28">
        <f>SUM(D9:D18)</f>
        <v>1722316.83</v>
      </c>
      <c r="E20" s="22">
        <f>C20+D20</f>
        <v>168236364.37000003</v>
      </c>
      <c r="F20" s="28">
        <f>SUM(F9:F18)</f>
        <v>91600168.319999993</v>
      </c>
      <c r="G20" s="22">
        <f>SUM(G9:G18)</f>
        <v>91600168.319999993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44956330</v>
      </c>
      <c r="D26" s="20">
        <v>0.01</v>
      </c>
      <c r="E26" s="21">
        <f t="shared" ref="E26:E34" si="1">C26+D26</f>
        <v>44956330.009999998</v>
      </c>
      <c r="F26" s="20">
        <v>27378727.899999999</v>
      </c>
      <c r="G26" s="38">
        <v>27190113.199999999</v>
      </c>
    </row>
    <row r="27" spans="2:7" ht="11.95" customHeight="1" x14ac:dyDescent="0.2">
      <c r="B27" s="32" t="s">
        <v>12</v>
      </c>
      <c r="C27" s="20">
        <v>6621000</v>
      </c>
      <c r="D27" s="20">
        <v>396762.87</v>
      </c>
      <c r="E27" s="21">
        <f t="shared" si="1"/>
        <v>7017762.8700000001</v>
      </c>
      <c r="F27" s="20">
        <v>3291384.4</v>
      </c>
      <c r="G27" s="38">
        <v>3193607.97</v>
      </c>
    </row>
    <row r="28" spans="2:7" x14ac:dyDescent="0.2">
      <c r="B28" s="32" t="s">
        <v>13</v>
      </c>
      <c r="C28" s="20">
        <v>18307000</v>
      </c>
      <c r="D28" s="20">
        <v>1193553.95</v>
      </c>
      <c r="E28" s="21">
        <f t="shared" si="1"/>
        <v>19500553.949999999</v>
      </c>
      <c r="F28" s="20">
        <v>9413931.2200000007</v>
      </c>
      <c r="G28" s="38">
        <v>9231591.6099999994</v>
      </c>
    </row>
    <row r="29" spans="2:7" x14ac:dyDescent="0.2">
      <c r="B29" s="32" t="s">
        <v>14</v>
      </c>
      <c r="C29" s="20">
        <v>55264705.82</v>
      </c>
      <c r="D29" s="20">
        <v>132000</v>
      </c>
      <c r="E29" s="21">
        <f t="shared" si="1"/>
        <v>55396705.82</v>
      </c>
      <c r="F29" s="20">
        <v>39085372.950000003</v>
      </c>
      <c r="G29" s="38">
        <v>38679012.409999996</v>
      </c>
    </row>
    <row r="30" spans="2:7" x14ac:dyDescent="0.2">
      <c r="B30" s="32" t="s">
        <v>15</v>
      </c>
      <c r="C30" s="20">
        <v>17800000</v>
      </c>
      <c r="D30" s="20">
        <v>0</v>
      </c>
      <c r="E30" s="21">
        <f t="shared" si="1"/>
        <v>17800000</v>
      </c>
      <c r="F30" s="20">
        <v>3581894.33</v>
      </c>
      <c r="G30" s="38">
        <v>3500882.88</v>
      </c>
    </row>
    <row r="31" spans="2:7" x14ac:dyDescent="0.2">
      <c r="B31" s="32" t="s">
        <v>16</v>
      </c>
      <c r="C31" s="20">
        <v>23565011.719999999</v>
      </c>
      <c r="D31" s="20">
        <v>0</v>
      </c>
      <c r="E31" s="21">
        <f t="shared" si="1"/>
        <v>23565011.719999999</v>
      </c>
      <c r="F31" s="20">
        <v>3363171.76</v>
      </c>
      <c r="G31" s="38">
        <v>3299228.7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166514047.53999999</v>
      </c>
      <c r="D36" s="22">
        <f>SUM(D26:D34)</f>
        <v>1722316.83</v>
      </c>
      <c r="E36" s="22">
        <f>SUM(E26:E34)</f>
        <v>168236364.37</v>
      </c>
      <c r="F36" s="22">
        <f>SUM(F26:F34)</f>
        <v>86114482.560000002</v>
      </c>
      <c r="G36" s="39">
        <f>SUM(G26:G34)</f>
        <v>85094436.769999996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0</v>
      </c>
      <c r="E38" s="8">
        <f>D38+C38</f>
        <v>0</v>
      </c>
      <c r="F38" s="8">
        <f>F20-F36</f>
        <v>5485685.7599999905</v>
      </c>
      <c r="G38" s="9">
        <f>G20-G36</f>
        <v>6505731.549999997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2021-10-25T21:26:07Z</cp:lastPrinted>
  <dcterms:created xsi:type="dcterms:W3CDTF">2019-12-11T17:18:27Z</dcterms:created>
  <dcterms:modified xsi:type="dcterms:W3CDTF">2021-10-25T21:29:25Z</dcterms:modified>
</cp:coreProperties>
</file>